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mela.smith\Documents\"/>
    </mc:Choice>
  </mc:AlternateContent>
  <bookViews>
    <workbookView xWindow="0" yWindow="0" windowWidth="23265" windowHeight="13185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1" l="1"/>
  <c r="E44" i="1"/>
  <c r="E76" i="1"/>
  <c r="E78" i="1" s="1"/>
  <c r="E13" i="1"/>
</calcChain>
</file>

<file path=xl/sharedStrings.xml><?xml version="1.0" encoding="utf-8"?>
<sst xmlns="http://schemas.openxmlformats.org/spreadsheetml/2006/main" count="315" uniqueCount="102">
  <si>
    <t>Location</t>
  </si>
  <si>
    <t xml:space="preserve"> </t>
  </si>
  <si>
    <t>Scope of Work</t>
  </si>
  <si>
    <t>"</t>
  </si>
  <si>
    <t>Rockefeller</t>
  </si>
  <si>
    <t>Dunbar</t>
  </si>
  <si>
    <t>Washington</t>
  </si>
  <si>
    <t>Track Overlay</t>
  </si>
  <si>
    <t>Hall</t>
  </si>
  <si>
    <t>Carver</t>
  </si>
  <si>
    <t xml:space="preserve">McClellan </t>
  </si>
  <si>
    <t>Admin</t>
  </si>
  <si>
    <t>Metropolitan</t>
  </si>
  <si>
    <t>Scott Field</t>
  </si>
  <si>
    <t>Waterproofing</t>
  </si>
  <si>
    <t>Rest Rooms</t>
  </si>
  <si>
    <t>Fair</t>
  </si>
  <si>
    <t>Stadium Improvements</t>
  </si>
  <si>
    <t xml:space="preserve">Terry </t>
  </si>
  <si>
    <t>Roof</t>
  </si>
  <si>
    <t>Henderson</t>
  </si>
  <si>
    <t>Fire Alarm Upgrade</t>
  </si>
  <si>
    <t>Summer</t>
  </si>
  <si>
    <t>Winter/Spring</t>
  </si>
  <si>
    <t>Spring/Summer</t>
  </si>
  <si>
    <t xml:space="preserve">RTU's </t>
  </si>
  <si>
    <t>King</t>
  </si>
  <si>
    <t>Boiler</t>
  </si>
  <si>
    <t>Cooling Tower</t>
  </si>
  <si>
    <t>Winter</t>
  </si>
  <si>
    <t>Fresh Air Units</t>
  </si>
  <si>
    <t>Brady</t>
  </si>
  <si>
    <t>Kitchen A/C</t>
  </si>
  <si>
    <t>McDermott</t>
  </si>
  <si>
    <t>Baseline</t>
  </si>
  <si>
    <t>Wakefield</t>
  </si>
  <si>
    <t>Watson</t>
  </si>
  <si>
    <t>Swale 600 &amp; 700 Wing</t>
  </si>
  <si>
    <t>PVMS</t>
  </si>
  <si>
    <t>Stadium Lights</t>
  </si>
  <si>
    <t>Parking Lot</t>
  </si>
  <si>
    <t>FY</t>
  </si>
  <si>
    <t>18-19</t>
  </si>
  <si>
    <t>19-20</t>
  </si>
  <si>
    <t>GYM A/C</t>
  </si>
  <si>
    <t>New Boiler</t>
  </si>
  <si>
    <t>LED Lights</t>
  </si>
  <si>
    <t>Open</t>
  </si>
  <si>
    <t>EC Playground</t>
  </si>
  <si>
    <t>PH Elem &amp; Mid</t>
  </si>
  <si>
    <t>Fall '17</t>
  </si>
  <si>
    <t>17-18</t>
  </si>
  <si>
    <t>$60,000 +</t>
  </si>
  <si>
    <t>Facilities Services</t>
  </si>
  <si>
    <t>Total=</t>
  </si>
  <si>
    <t>Parkview</t>
  </si>
  <si>
    <t>Mann</t>
  </si>
  <si>
    <t>Facilites Services</t>
  </si>
  <si>
    <t>Mabelvale Elem</t>
  </si>
  <si>
    <t>Chicot</t>
  </si>
  <si>
    <t>GYM/ Kitchen A/C</t>
  </si>
  <si>
    <t>Fresh Air Replacement</t>
  </si>
  <si>
    <t>Booker</t>
  </si>
  <si>
    <t>Gibbs</t>
  </si>
  <si>
    <t>Gym A/C X's 2</t>
  </si>
  <si>
    <t>McClellan</t>
  </si>
  <si>
    <t>Forest Heights</t>
  </si>
  <si>
    <t xml:space="preserve">Gym A/C </t>
  </si>
  <si>
    <t>Pulaski Heights</t>
  </si>
  <si>
    <t>Kitchen &amp; GYM A/C</t>
  </si>
  <si>
    <t>Fair Park</t>
  </si>
  <si>
    <t>Gym/Kitchen A/C</t>
  </si>
  <si>
    <t>Dodd</t>
  </si>
  <si>
    <t>20-21</t>
  </si>
  <si>
    <t>Western Hills</t>
  </si>
  <si>
    <t>Williams</t>
  </si>
  <si>
    <t xml:space="preserve">Jefferson </t>
  </si>
  <si>
    <t>Romine</t>
  </si>
  <si>
    <t>Bale</t>
  </si>
  <si>
    <t>Metro "A" Bldg</t>
  </si>
  <si>
    <t>CN Warehouse</t>
  </si>
  <si>
    <t>Fresh Air &amp; HVAC Replacement</t>
  </si>
  <si>
    <t>HVAC Replacement</t>
  </si>
  <si>
    <t>Elevator</t>
  </si>
  <si>
    <t>Budget Estimate</t>
  </si>
  <si>
    <t>Grand Total=</t>
  </si>
  <si>
    <t>Comments</t>
  </si>
  <si>
    <t>Out for Bid</t>
  </si>
  <si>
    <t>In Design</t>
  </si>
  <si>
    <t>Design Complete</t>
  </si>
  <si>
    <t>Out for Proposal</t>
  </si>
  <si>
    <t>SWLRHS</t>
  </si>
  <si>
    <t>New Construction</t>
  </si>
  <si>
    <t>Currently clearing site for construction</t>
  </si>
  <si>
    <t>Field Improvements</t>
  </si>
  <si>
    <t>New Press Box</t>
  </si>
  <si>
    <t>In Progress</t>
  </si>
  <si>
    <t>Schedule</t>
  </si>
  <si>
    <t>Schedule to bid Jan '18</t>
  </si>
  <si>
    <t>Contractor</t>
  </si>
  <si>
    <t>Redstone</t>
  </si>
  <si>
    <t>Middleton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</si>
</sst>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6500"/>
      <name val="Calibri"/>
      <family val="2"/>
      <scheme val="minor"/>
    </font>
    <font>
      <sz val="14"/>
      <color rgb="FF9C6500"/>
      <name val="Calibri"/>
      <family val="2"/>
      <scheme val="minor"/>
    </font>
    <font>
      <sz val="16"/>
      <color rgb="FF9C65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9C65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1" applyNumberFormat="0" applyFont="0" applyAlignment="0" applyProtection="0"/>
    <xf numFmtId="0" fontId="13" fillId="5" borderId="0" applyNumberFormat="0" applyBorder="0" applyAlignment="0" applyProtection="0"/>
    <xf numFmtId="0" fontId="15" fillId="6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6" fontId="6" fillId="2" borderId="0" xfId="1" applyNumberFormat="1" applyFont="1" applyAlignment="1">
      <alignment horizontal="center" vertical="center"/>
    </xf>
    <xf numFmtId="8" fontId="6" fillId="2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2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6" fontId="6" fillId="2" borderId="0" xfId="1" applyNumberFormat="1" applyFont="1" applyAlignment="1">
      <alignment horizontal="center" vertical="center" wrapText="1"/>
    </xf>
    <xf numFmtId="0" fontId="3" fillId="2" borderId="0" xfId="1" applyAlignment="1">
      <alignment vertical="center" wrapText="1"/>
    </xf>
    <xf numFmtId="6" fontId="10" fillId="2" borderId="0" xfId="1" applyNumberFormat="1" applyFont="1" applyAlignment="1">
      <alignment horizontal="center" vertical="center"/>
    </xf>
    <xf numFmtId="0" fontId="0" fillId="0" borderId="0" xfId="0"/>
    <xf numFmtId="6" fontId="6" fillId="2" borderId="0" xfId="1" applyNumberFormat="1" applyFont="1" applyAlignment="1">
      <alignment horizontal="center" vertical="center" wrapText="1"/>
    </xf>
    <xf numFmtId="0" fontId="2" fillId="4" borderId="1" xfId="3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4" borderId="1" xfId="3" applyFont="1" applyAlignment="1">
      <alignment horizontal="center" vertical="center"/>
    </xf>
    <xf numFmtId="0" fontId="17" fillId="5" borderId="0" xfId="4" applyFont="1" applyAlignment="1">
      <alignment horizontal="center" vertical="center"/>
    </xf>
    <xf numFmtId="0" fontId="16" fillId="5" borderId="0" xfId="4" applyFont="1" applyAlignment="1">
      <alignment horizontal="center" vertical="center" wrapText="1"/>
    </xf>
    <xf numFmtId="0" fontId="17" fillId="5" borderId="0" xfId="4" applyFont="1" applyAlignment="1">
      <alignment horizontal="center" vertical="center" wrapText="1"/>
    </xf>
    <xf numFmtId="0" fontId="6" fillId="2" borderId="0" xfId="1" applyFont="1" applyAlignment="1">
      <alignment horizontal="right" vertical="center" wrapText="1"/>
    </xf>
    <xf numFmtId="0" fontId="6" fillId="2" borderId="0" xfId="1" applyFont="1" applyAlignment="1">
      <alignment horizontal="right" vertical="center"/>
    </xf>
    <xf numFmtId="0" fontId="13" fillId="5" borderId="0" xfId="4" applyFont="1" applyAlignment="1">
      <alignment horizontal="center" vertical="center" wrapText="1"/>
    </xf>
    <xf numFmtId="0" fontId="18" fillId="5" borderId="0" xfId="4" applyFont="1" applyAlignment="1">
      <alignment horizontal="center" vertical="center"/>
    </xf>
    <xf numFmtId="0" fontId="20" fillId="5" borderId="0" xfId="4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/>
    <xf numFmtId="0" fontId="17" fillId="5" borderId="0" xfId="4" applyFont="1" applyAlignment="1">
      <alignment vertical="center"/>
    </xf>
    <xf numFmtId="6" fontId="14" fillId="6" borderId="0" xfId="5" applyNumberFormat="1" applyFont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4" fillId="3" borderId="0" xfId="2" applyFont="1" applyAlignment="1">
      <alignment horizontal="center" vertical="center"/>
    </xf>
    <xf numFmtId="0" fontId="2" fillId="4" borderId="1" xfId="3" applyFont="1" applyAlignment="1">
      <alignment horizontal="center" vertical="center" wrapText="1"/>
    </xf>
    <xf numFmtId="0" fontId="14" fillId="6" borderId="0" xfId="5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/>
    <xf numFmtId="0" fontId="24" fillId="5" borderId="0" xfId="4" applyFont="1" applyAlignment="1">
      <alignment horizontal="center" vertical="center"/>
    </xf>
    <xf numFmtId="0" fontId="21" fillId="4" borderId="2" xfId="3" applyFont="1" applyBorder="1" applyAlignment="1">
      <alignment horizontal="center" vertical="center"/>
    </xf>
    <xf numFmtId="0" fontId="21" fillId="4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20% - Accent5" xfId="2" builtinId="46"/>
    <cellStyle name="60% - Accent2" xfId="5" builtinId="36"/>
    <cellStyle name="Bad" xfId="1" builtinId="27"/>
    <cellStyle name="Neutral" xfId="4" builtinId="2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8.85546875" style="48"/>
    <col min="2" max="2" width="18" style="1" customWidth="1"/>
    <col min="3" max="4" width="17.85546875" style="1" customWidth="1"/>
    <col min="5" max="5" width="13.7109375" customWidth="1"/>
    <col min="6" max="6" width="17.85546875" style="13" customWidth="1"/>
    <col min="7" max="9" width="8.85546875" style="43"/>
  </cols>
  <sheetData>
    <row r="1" spans="1:10" ht="45.6" customHeight="1" x14ac:dyDescent="0.25">
      <c r="A1" s="23" t="s">
        <v>41</v>
      </c>
      <c r="B1" s="21" t="s">
        <v>0</v>
      </c>
      <c r="C1" s="21" t="s">
        <v>2</v>
      </c>
      <c r="D1" s="21" t="s">
        <v>99</v>
      </c>
      <c r="E1" s="38" t="s">
        <v>84</v>
      </c>
      <c r="F1" s="23" t="s">
        <v>97</v>
      </c>
      <c r="G1" s="50" t="s">
        <v>86</v>
      </c>
      <c r="H1" s="51"/>
      <c r="I1" s="51"/>
      <c r="J1" s="51"/>
    </row>
    <row r="2" spans="1:10" s="15" customFormat="1" ht="28.9" customHeight="1" x14ac:dyDescent="0.25">
      <c r="A2" s="44" t="s">
        <v>51</v>
      </c>
      <c r="B2" s="12" t="s">
        <v>9</v>
      </c>
      <c r="C2" s="3" t="s">
        <v>46</v>
      </c>
      <c r="D2" s="42"/>
      <c r="E2" s="4">
        <v>150000</v>
      </c>
      <c r="F2" s="3" t="s">
        <v>24</v>
      </c>
      <c r="G2" s="52" t="s">
        <v>90</v>
      </c>
      <c r="H2" s="52"/>
      <c r="I2" s="52"/>
      <c r="J2" s="52"/>
    </row>
    <row r="3" spans="1:10" s="19" customFormat="1" ht="28.9" customHeight="1" x14ac:dyDescent="0.25">
      <c r="A3" s="44" t="s">
        <v>51</v>
      </c>
      <c r="B3" s="12" t="s">
        <v>16</v>
      </c>
      <c r="C3" s="3" t="s">
        <v>7</v>
      </c>
      <c r="D3" s="42" t="s">
        <v>100</v>
      </c>
      <c r="E3" s="4">
        <v>400000</v>
      </c>
      <c r="F3" s="3" t="s">
        <v>50</v>
      </c>
      <c r="G3" s="53" t="s">
        <v>96</v>
      </c>
      <c r="H3" s="53"/>
      <c r="I3" s="53"/>
      <c r="J3" s="53"/>
    </row>
    <row r="4" spans="1:10" s="19" customFormat="1" ht="28.9" customHeight="1" x14ac:dyDescent="0.25">
      <c r="A4" s="44" t="s">
        <v>51</v>
      </c>
      <c r="B4" s="12" t="s">
        <v>13</v>
      </c>
      <c r="C4" s="14" t="s">
        <v>17</v>
      </c>
      <c r="D4" s="14"/>
      <c r="E4" s="4">
        <v>2000000</v>
      </c>
      <c r="F4" s="3" t="s">
        <v>24</v>
      </c>
      <c r="G4" s="53" t="s">
        <v>88</v>
      </c>
      <c r="H4" s="53"/>
      <c r="I4" s="53"/>
      <c r="J4" s="53"/>
    </row>
    <row r="5" spans="1:10" s="19" customFormat="1" ht="28.9" customHeight="1" x14ac:dyDescent="0.25">
      <c r="A5" s="44" t="s">
        <v>51</v>
      </c>
      <c r="B5" s="12" t="s">
        <v>10</v>
      </c>
      <c r="C5" s="11" t="s">
        <v>95</v>
      </c>
      <c r="D5" s="11" t="s">
        <v>1</v>
      </c>
      <c r="E5" s="4" t="s">
        <v>52</v>
      </c>
      <c r="F5" s="3" t="s">
        <v>23</v>
      </c>
      <c r="G5" s="53" t="s">
        <v>87</v>
      </c>
      <c r="H5" s="53"/>
      <c r="I5" s="53"/>
      <c r="J5" s="53"/>
    </row>
    <row r="6" spans="1:10" s="19" customFormat="1" ht="28.9" customHeight="1" x14ac:dyDescent="0.25">
      <c r="A6" s="44" t="s">
        <v>51</v>
      </c>
      <c r="B6" s="45" t="s">
        <v>3</v>
      </c>
      <c r="C6" s="14" t="s">
        <v>94</v>
      </c>
      <c r="D6" s="14"/>
      <c r="E6" s="4">
        <v>200000</v>
      </c>
      <c r="F6" s="42" t="s">
        <v>23</v>
      </c>
      <c r="G6" s="53" t="s">
        <v>98</v>
      </c>
      <c r="H6" s="53"/>
      <c r="I6" s="53"/>
      <c r="J6" s="53"/>
    </row>
    <row r="7" spans="1:10" s="19" customFormat="1" ht="28.9" customHeight="1" x14ac:dyDescent="0.25">
      <c r="A7" s="44" t="s">
        <v>51</v>
      </c>
      <c r="B7" s="12" t="s">
        <v>16</v>
      </c>
      <c r="C7" s="11" t="s">
        <v>95</v>
      </c>
      <c r="D7" s="11"/>
      <c r="E7" s="4" t="s">
        <v>52</v>
      </c>
      <c r="F7" s="3" t="s">
        <v>23</v>
      </c>
      <c r="G7" s="53" t="s">
        <v>87</v>
      </c>
      <c r="H7" s="53"/>
      <c r="I7" s="53"/>
      <c r="J7" s="53"/>
    </row>
    <row r="8" spans="1:10" s="19" customFormat="1" ht="28.9" customHeight="1" x14ac:dyDescent="0.25">
      <c r="A8" s="44" t="s">
        <v>51</v>
      </c>
      <c r="B8" s="45" t="s">
        <v>3</v>
      </c>
      <c r="C8" s="14" t="s">
        <v>94</v>
      </c>
      <c r="D8" s="14"/>
      <c r="E8" s="4">
        <v>25000</v>
      </c>
      <c r="F8" s="42" t="s">
        <v>23</v>
      </c>
      <c r="G8" s="53" t="s">
        <v>98</v>
      </c>
      <c r="H8" s="53"/>
      <c r="I8" s="53"/>
      <c r="J8" s="53"/>
    </row>
    <row r="9" spans="1:10" s="19" customFormat="1" ht="28.9" customHeight="1" x14ac:dyDescent="0.25">
      <c r="A9" s="44" t="s">
        <v>51</v>
      </c>
      <c r="B9" s="12" t="s">
        <v>4</v>
      </c>
      <c r="C9" s="11" t="s">
        <v>48</v>
      </c>
      <c r="D9" s="11"/>
      <c r="E9" s="4">
        <v>150000</v>
      </c>
      <c r="F9" s="3" t="s">
        <v>23</v>
      </c>
      <c r="G9" s="53"/>
      <c r="H9" s="53"/>
      <c r="I9" s="53"/>
      <c r="J9" s="53"/>
    </row>
    <row r="10" spans="1:10" s="19" customFormat="1" ht="28.9" customHeight="1" x14ac:dyDescent="0.25">
      <c r="A10" s="44" t="s">
        <v>51</v>
      </c>
      <c r="B10" s="12" t="s">
        <v>12</v>
      </c>
      <c r="C10" s="11" t="s">
        <v>28</v>
      </c>
      <c r="D10" s="11" t="s">
        <v>101</v>
      </c>
      <c r="E10" s="4">
        <v>40000</v>
      </c>
      <c r="F10" s="3" t="s">
        <v>29</v>
      </c>
      <c r="G10" s="54"/>
      <c r="H10" s="54"/>
      <c r="I10" s="54"/>
      <c r="J10" s="54"/>
    </row>
    <row r="11" spans="1:10" s="19" customFormat="1" ht="28.9" customHeight="1" x14ac:dyDescent="0.25">
      <c r="A11" s="44" t="s">
        <v>51</v>
      </c>
      <c r="B11" s="12" t="s">
        <v>5</v>
      </c>
      <c r="C11" s="11" t="s">
        <v>83</v>
      </c>
      <c r="D11" s="11"/>
      <c r="E11" s="4">
        <v>100000</v>
      </c>
      <c r="F11" s="3" t="s">
        <v>47</v>
      </c>
      <c r="G11" s="54"/>
      <c r="H11" s="54"/>
      <c r="I11" s="54"/>
      <c r="J11" s="54"/>
    </row>
    <row r="12" spans="1:10" s="19" customFormat="1" ht="28.9" customHeight="1" x14ac:dyDescent="0.25">
      <c r="A12" s="44" t="s">
        <v>51</v>
      </c>
      <c r="B12" s="32" t="s">
        <v>53</v>
      </c>
      <c r="C12" s="11" t="s">
        <v>19</v>
      </c>
      <c r="D12" s="11"/>
      <c r="E12" s="4">
        <v>250000</v>
      </c>
      <c r="F12" s="3" t="s">
        <v>47</v>
      </c>
      <c r="G12" s="53" t="s">
        <v>89</v>
      </c>
      <c r="H12" s="53"/>
      <c r="I12" s="53"/>
      <c r="J12" s="53"/>
    </row>
    <row r="13" spans="1:10" s="19" customFormat="1" ht="28.9" customHeight="1" x14ac:dyDescent="0.25">
      <c r="A13" s="44"/>
      <c r="B13" s="12"/>
      <c r="C13" s="27" t="s">
        <v>54</v>
      </c>
      <c r="D13" s="27"/>
      <c r="E13" s="20">
        <f>SUM(E2:E12)</f>
        <v>3315000</v>
      </c>
      <c r="F13" s="3"/>
      <c r="G13" s="43"/>
      <c r="H13" s="43"/>
      <c r="I13" s="43"/>
    </row>
    <row r="14" spans="1:10" s="19" customFormat="1" ht="28.9" customHeight="1" x14ac:dyDescent="0.25">
      <c r="A14" s="22" t="s">
        <v>42</v>
      </c>
      <c r="B14" s="12" t="s">
        <v>6</v>
      </c>
      <c r="C14" s="3" t="s">
        <v>15</v>
      </c>
      <c r="D14" s="42"/>
      <c r="E14" s="4">
        <v>250000</v>
      </c>
      <c r="F14" s="3" t="s">
        <v>22</v>
      </c>
      <c r="G14" s="43" t="s">
        <v>1</v>
      </c>
      <c r="H14" s="43"/>
      <c r="I14" s="43"/>
    </row>
    <row r="15" spans="1:10" s="19" customFormat="1" ht="28.9" customHeight="1" x14ac:dyDescent="0.25">
      <c r="A15" s="22" t="s">
        <v>42</v>
      </c>
      <c r="B15" s="37" t="s">
        <v>36</v>
      </c>
      <c r="C15" s="36" t="s">
        <v>19</v>
      </c>
      <c r="D15" s="36"/>
      <c r="E15" s="4">
        <v>1100000</v>
      </c>
      <c r="F15" s="36" t="s">
        <v>47</v>
      </c>
      <c r="G15" s="43"/>
      <c r="H15" s="43"/>
      <c r="I15" s="43"/>
    </row>
    <row r="16" spans="1:10" ht="28.35" customHeight="1" x14ac:dyDescent="0.25">
      <c r="A16" s="22" t="s">
        <v>42</v>
      </c>
      <c r="B16" s="6" t="s">
        <v>18</v>
      </c>
      <c r="C16" s="11" t="s">
        <v>19</v>
      </c>
      <c r="D16" s="11"/>
      <c r="E16" s="5">
        <v>1000000</v>
      </c>
      <c r="F16" s="3" t="s">
        <v>47</v>
      </c>
      <c r="G16" s="43" t="s">
        <v>1</v>
      </c>
      <c r="H16" s="43" t="s">
        <v>1</v>
      </c>
    </row>
    <row r="17" spans="1:9" s="13" customFormat="1" ht="28.35" customHeight="1" x14ac:dyDescent="0.25">
      <c r="A17" s="22" t="s">
        <v>42</v>
      </c>
      <c r="B17" s="6" t="s">
        <v>20</v>
      </c>
      <c r="C17" s="11" t="s">
        <v>19</v>
      </c>
      <c r="D17" s="11"/>
      <c r="E17" s="5">
        <v>1100000</v>
      </c>
      <c r="F17" s="3" t="s">
        <v>47</v>
      </c>
      <c r="G17" s="43"/>
      <c r="H17" s="43"/>
      <c r="I17" s="43"/>
    </row>
    <row r="18" spans="1:9" s="13" customFormat="1" ht="28.9" customHeight="1" x14ac:dyDescent="0.25">
      <c r="A18" s="22" t="s">
        <v>42</v>
      </c>
      <c r="B18" s="12" t="s">
        <v>4</v>
      </c>
      <c r="C18" s="14" t="s">
        <v>21</v>
      </c>
      <c r="D18" s="14"/>
      <c r="E18" s="4">
        <v>150000</v>
      </c>
      <c r="F18" s="3" t="s">
        <v>22</v>
      </c>
      <c r="G18" s="43"/>
      <c r="H18" s="43"/>
      <c r="I18" s="43"/>
    </row>
    <row r="19" spans="1:9" ht="28.35" customHeight="1" x14ac:dyDescent="0.25">
      <c r="A19" s="22" t="s">
        <v>42</v>
      </c>
      <c r="B19" s="2" t="s">
        <v>20</v>
      </c>
      <c r="C19" s="2" t="s">
        <v>25</v>
      </c>
      <c r="D19" s="12"/>
      <c r="E19" s="4" t="s">
        <v>1</v>
      </c>
      <c r="F19" s="3" t="s">
        <v>22</v>
      </c>
    </row>
    <row r="20" spans="1:9" ht="28.35" customHeight="1" x14ac:dyDescent="0.25">
      <c r="A20" s="22" t="s">
        <v>42</v>
      </c>
      <c r="B20" s="2" t="s">
        <v>26</v>
      </c>
      <c r="C20" s="6" t="s">
        <v>27</v>
      </c>
      <c r="D20" s="6"/>
      <c r="E20" s="4">
        <v>30000</v>
      </c>
      <c r="F20" s="3" t="s">
        <v>22</v>
      </c>
    </row>
    <row r="21" spans="1:9" s="19" customFormat="1" ht="28.35" customHeight="1" x14ac:dyDescent="0.25">
      <c r="A21" s="22" t="s">
        <v>42</v>
      </c>
      <c r="B21" s="12" t="s">
        <v>26</v>
      </c>
      <c r="C21" s="6" t="s">
        <v>46</v>
      </c>
      <c r="D21" s="6"/>
      <c r="E21" s="4">
        <v>150000</v>
      </c>
      <c r="F21" s="3" t="s">
        <v>22</v>
      </c>
      <c r="G21" s="43"/>
      <c r="H21" s="43"/>
      <c r="I21" s="43"/>
    </row>
    <row r="22" spans="1:9" ht="28.15" customHeight="1" x14ac:dyDescent="0.25">
      <c r="A22" s="22" t="s">
        <v>42</v>
      </c>
      <c r="B22" s="30" t="s">
        <v>5</v>
      </c>
      <c r="C22" s="34" t="s">
        <v>30</v>
      </c>
      <c r="D22" s="34"/>
      <c r="E22" s="17" t="s">
        <v>1</v>
      </c>
      <c r="F22" s="24" t="s">
        <v>22</v>
      </c>
    </row>
    <row r="23" spans="1:9" s="15" customFormat="1" ht="28.15" customHeight="1" x14ac:dyDescent="0.25">
      <c r="A23" s="22" t="s">
        <v>42</v>
      </c>
      <c r="B23" s="30" t="s">
        <v>5</v>
      </c>
      <c r="C23" s="29" t="s">
        <v>69</v>
      </c>
      <c r="D23" s="29"/>
      <c r="E23" s="16">
        <v>300000</v>
      </c>
      <c r="F23" s="24" t="s">
        <v>22</v>
      </c>
      <c r="G23" s="43"/>
      <c r="H23" s="43"/>
      <c r="I23" s="43"/>
    </row>
    <row r="24" spans="1:9" ht="29.65" customHeight="1" x14ac:dyDescent="0.25">
      <c r="A24" s="22" t="s">
        <v>42</v>
      </c>
      <c r="B24" s="2" t="s">
        <v>5</v>
      </c>
      <c r="C24" s="2" t="s">
        <v>14</v>
      </c>
      <c r="D24" s="12"/>
      <c r="E24" s="16">
        <v>100000</v>
      </c>
      <c r="F24" s="3" t="s">
        <v>47</v>
      </c>
    </row>
    <row r="25" spans="1:9" s="19" customFormat="1" ht="29.65" customHeight="1" x14ac:dyDescent="0.25">
      <c r="A25" s="22" t="s">
        <v>42</v>
      </c>
      <c r="B25" s="12" t="s">
        <v>55</v>
      </c>
      <c r="C25" s="12" t="s">
        <v>44</v>
      </c>
      <c r="D25" s="12"/>
      <c r="E25" s="20">
        <v>380000</v>
      </c>
      <c r="F25" s="3" t="s">
        <v>24</v>
      </c>
      <c r="G25" s="43"/>
      <c r="H25" s="43"/>
      <c r="I25" s="43"/>
    </row>
    <row r="26" spans="1:9" s="19" customFormat="1" ht="29.65" customHeight="1" x14ac:dyDescent="0.25">
      <c r="A26" s="22" t="s">
        <v>42</v>
      </c>
      <c r="B26" s="12" t="s">
        <v>56</v>
      </c>
      <c r="C26" s="9" t="s">
        <v>60</v>
      </c>
      <c r="D26" s="9"/>
      <c r="E26" s="20">
        <v>380000</v>
      </c>
      <c r="F26" s="3" t="s">
        <v>24</v>
      </c>
      <c r="G26" s="43"/>
      <c r="H26" s="43"/>
      <c r="I26" s="43"/>
    </row>
    <row r="27" spans="1:9" ht="28.9" customHeight="1" x14ac:dyDescent="0.25">
      <c r="A27" s="22" t="s">
        <v>42</v>
      </c>
      <c r="B27" s="30" t="s">
        <v>31</v>
      </c>
      <c r="C27" s="26" t="s">
        <v>32</v>
      </c>
      <c r="D27" s="26"/>
      <c r="E27" s="18">
        <v>275000</v>
      </c>
      <c r="F27" s="24" t="s">
        <v>22</v>
      </c>
    </row>
    <row r="28" spans="1:9" ht="29.65" customHeight="1" x14ac:dyDescent="0.25">
      <c r="A28" s="22" t="s">
        <v>42</v>
      </c>
      <c r="B28" s="30" t="s">
        <v>33</v>
      </c>
      <c r="C28" s="26" t="s">
        <v>32</v>
      </c>
      <c r="D28" s="26"/>
      <c r="E28" s="5">
        <v>70000</v>
      </c>
      <c r="F28" s="24" t="s">
        <v>22</v>
      </c>
    </row>
    <row r="29" spans="1:9" ht="28.9" customHeight="1" x14ac:dyDescent="0.25">
      <c r="A29" s="22" t="s">
        <v>42</v>
      </c>
      <c r="B29" s="30" t="s">
        <v>18</v>
      </c>
      <c r="C29" s="24" t="s">
        <v>32</v>
      </c>
      <c r="D29" s="24"/>
      <c r="E29" s="4">
        <v>80000</v>
      </c>
      <c r="F29" s="24" t="s">
        <v>22</v>
      </c>
    </row>
    <row r="30" spans="1:9" s="15" customFormat="1" ht="28.9" customHeight="1" x14ac:dyDescent="0.25">
      <c r="A30" s="22" t="s">
        <v>42</v>
      </c>
      <c r="B30" s="30" t="s">
        <v>18</v>
      </c>
      <c r="C30" s="24" t="s">
        <v>45</v>
      </c>
      <c r="D30" s="24"/>
      <c r="E30" s="4">
        <v>30000</v>
      </c>
      <c r="F30" s="24" t="s">
        <v>22</v>
      </c>
      <c r="G30" s="43"/>
      <c r="H30" s="43"/>
      <c r="I30" s="43"/>
    </row>
    <row r="31" spans="1:9" s="19" customFormat="1" ht="28.9" customHeight="1" x14ac:dyDescent="0.35">
      <c r="A31" s="22" t="s">
        <v>1</v>
      </c>
      <c r="B31" s="33"/>
      <c r="G31" s="43"/>
      <c r="H31" s="43"/>
      <c r="I31" s="43"/>
    </row>
    <row r="32" spans="1:9" ht="29.65" customHeight="1" x14ac:dyDescent="0.25">
      <c r="A32" s="22" t="s">
        <v>42</v>
      </c>
      <c r="B32" s="30" t="s">
        <v>34</v>
      </c>
      <c r="C32" s="26" t="s">
        <v>32</v>
      </c>
      <c r="D32" s="26"/>
      <c r="E32" s="4">
        <v>125000</v>
      </c>
      <c r="F32" s="24" t="s">
        <v>22</v>
      </c>
    </row>
    <row r="33" spans="1:9" ht="28.35" customHeight="1" x14ac:dyDescent="0.25">
      <c r="A33" s="22" t="s">
        <v>42</v>
      </c>
      <c r="B33" s="30" t="s">
        <v>35</v>
      </c>
      <c r="C33" s="26" t="s">
        <v>32</v>
      </c>
      <c r="D33" s="26"/>
      <c r="E33" s="4">
        <v>25000</v>
      </c>
      <c r="F33" s="24" t="s">
        <v>22</v>
      </c>
    </row>
    <row r="34" spans="1:9" ht="28.35" customHeight="1" x14ac:dyDescent="0.25">
      <c r="A34" s="22" t="s">
        <v>42</v>
      </c>
      <c r="B34" s="30" t="s">
        <v>36</v>
      </c>
      <c r="C34" s="24" t="s">
        <v>32</v>
      </c>
      <c r="D34" s="24"/>
      <c r="E34" s="4">
        <v>100000</v>
      </c>
      <c r="F34" s="24" t="s">
        <v>22</v>
      </c>
    </row>
    <row r="35" spans="1:9" ht="28.35" customHeight="1" x14ac:dyDescent="0.25">
      <c r="A35" s="22" t="s">
        <v>42</v>
      </c>
      <c r="B35" s="2" t="s">
        <v>8</v>
      </c>
      <c r="C35" s="7" t="s">
        <v>37</v>
      </c>
      <c r="D35" s="14"/>
      <c r="E35" s="5">
        <v>20000</v>
      </c>
      <c r="F35" s="3" t="s">
        <v>22</v>
      </c>
    </row>
    <row r="36" spans="1:9" ht="28.35" customHeight="1" x14ac:dyDescent="0.25">
      <c r="A36" s="22" t="s">
        <v>42</v>
      </c>
      <c r="B36" s="2" t="s">
        <v>38</v>
      </c>
      <c r="C36" s="11" t="s">
        <v>39</v>
      </c>
      <c r="D36" s="11"/>
      <c r="E36" s="4">
        <v>200000</v>
      </c>
      <c r="F36" s="3" t="s">
        <v>24</v>
      </c>
    </row>
    <row r="37" spans="1:9" ht="28.9" customHeight="1" x14ac:dyDescent="0.25">
      <c r="A37" s="22" t="s">
        <v>42</v>
      </c>
      <c r="B37" s="30" t="s">
        <v>11</v>
      </c>
      <c r="C37" s="26" t="s">
        <v>40</v>
      </c>
      <c r="D37" s="26"/>
      <c r="E37" s="5">
        <v>33000</v>
      </c>
      <c r="F37" s="24" t="s">
        <v>22</v>
      </c>
    </row>
    <row r="38" spans="1:9" ht="28.9" customHeight="1" x14ac:dyDescent="0.25">
      <c r="A38" s="22" t="s">
        <v>42</v>
      </c>
      <c r="B38" s="31" t="s">
        <v>57</v>
      </c>
      <c r="C38" s="26" t="s">
        <v>40</v>
      </c>
      <c r="D38" s="26"/>
      <c r="E38" s="4">
        <v>85000</v>
      </c>
      <c r="F38" s="24" t="s">
        <v>47</v>
      </c>
    </row>
    <row r="39" spans="1:9" s="19" customFormat="1" ht="28.9" customHeight="1" x14ac:dyDescent="0.25">
      <c r="A39" s="22" t="s">
        <v>1</v>
      </c>
      <c r="G39" s="43"/>
      <c r="H39" s="43"/>
      <c r="I39" s="43"/>
    </row>
    <row r="40" spans="1:9" ht="28.9" customHeight="1" x14ac:dyDescent="0.25">
      <c r="A40" s="22" t="s">
        <v>42</v>
      </c>
      <c r="B40" s="30" t="s">
        <v>8</v>
      </c>
      <c r="C40" s="26" t="s">
        <v>44</v>
      </c>
      <c r="D40" s="26"/>
      <c r="E40" s="4">
        <v>400000</v>
      </c>
      <c r="F40" s="24" t="s">
        <v>23</v>
      </c>
      <c r="G40" s="46" t="s">
        <v>88</v>
      </c>
      <c r="H40" s="46"/>
      <c r="I40" s="46"/>
    </row>
    <row r="41" spans="1:9" ht="28.9" customHeight="1" x14ac:dyDescent="0.25">
      <c r="A41" s="22" t="s">
        <v>42</v>
      </c>
      <c r="B41" s="24" t="s">
        <v>3</v>
      </c>
      <c r="C41" s="26" t="s">
        <v>32</v>
      </c>
      <c r="D41" s="26"/>
      <c r="E41" s="4">
        <v>115000</v>
      </c>
      <c r="F41" s="24" t="s">
        <v>22</v>
      </c>
    </row>
    <row r="42" spans="1:9" s="19" customFormat="1" ht="28.9" customHeight="1" x14ac:dyDescent="0.25">
      <c r="A42" s="22" t="s">
        <v>42</v>
      </c>
      <c r="B42" s="12" t="s">
        <v>16</v>
      </c>
      <c r="C42" s="40" t="s">
        <v>64</v>
      </c>
      <c r="D42" s="42"/>
      <c r="E42" s="4">
        <v>500000</v>
      </c>
      <c r="F42" s="40" t="s">
        <v>22</v>
      </c>
      <c r="G42" s="43"/>
      <c r="H42" s="43"/>
      <c r="I42" s="43"/>
    </row>
    <row r="43" spans="1:9" s="19" customFormat="1" ht="28.9" customHeight="1" x14ac:dyDescent="0.25">
      <c r="A43" s="22" t="s">
        <v>42</v>
      </c>
      <c r="B43" s="12" t="s">
        <v>65</v>
      </c>
      <c r="C43" s="40" t="s">
        <v>64</v>
      </c>
      <c r="D43" s="42"/>
      <c r="E43" s="4">
        <v>500000</v>
      </c>
      <c r="F43" s="40" t="s">
        <v>22</v>
      </c>
      <c r="G43" s="43"/>
      <c r="H43" s="43"/>
      <c r="I43" s="43"/>
    </row>
    <row r="44" spans="1:9" s="19" customFormat="1" ht="28.9" customHeight="1" x14ac:dyDescent="0.25">
      <c r="A44" s="44"/>
      <c r="C44" s="28" t="s">
        <v>54</v>
      </c>
      <c r="D44" s="28"/>
      <c r="E44" s="4">
        <f>SUM(E14:E43)</f>
        <v>7498000</v>
      </c>
      <c r="G44" s="43"/>
      <c r="H44" s="43"/>
      <c r="I44" s="43"/>
    </row>
    <row r="45" spans="1:9" s="10" customFormat="1" ht="28.9" customHeight="1" x14ac:dyDescent="0.25">
      <c r="A45" s="44" t="s">
        <v>43</v>
      </c>
      <c r="B45" s="3" t="s">
        <v>49</v>
      </c>
      <c r="C45" s="3" t="s">
        <v>19</v>
      </c>
      <c r="D45" s="42"/>
      <c r="E45" s="4">
        <v>1500000</v>
      </c>
      <c r="F45" s="3" t="s">
        <v>47</v>
      </c>
      <c r="G45" s="43"/>
      <c r="H45" s="43"/>
      <c r="I45" s="43"/>
    </row>
    <row r="46" spans="1:9" ht="28.9" customHeight="1" x14ac:dyDescent="0.25">
      <c r="A46" s="44" t="s">
        <v>43</v>
      </c>
      <c r="B46" s="2" t="s">
        <v>33</v>
      </c>
      <c r="C46" s="11" t="s">
        <v>19</v>
      </c>
      <c r="D46" s="11"/>
      <c r="E46" s="4">
        <v>1000000</v>
      </c>
      <c r="F46" s="3" t="s">
        <v>47</v>
      </c>
    </row>
    <row r="47" spans="1:9" ht="29.65" customHeight="1" x14ac:dyDescent="0.25">
      <c r="A47" s="44" t="s">
        <v>43</v>
      </c>
      <c r="B47" s="2" t="s">
        <v>34</v>
      </c>
      <c r="C47" s="11" t="s">
        <v>19</v>
      </c>
      <c r="D47" s="11"/>
      <c r="E47" s="4">
        <v>1750000</v>
      </c>
      <c r="F47" s="3" t="s">
        <v>47</v>
      </c>
    </row>
    <row r="48" spans="1:9" ht="29.65" customHeight="1" x14ac:dyDescent="0.25">
      <c r="A48" s="44" t="s">
        <v>43</v>
      </c>
      <c r="B48" s="24" t="s">
        <v>58</v>
      </c>
      <c r="C48" s="26" t="s">
        <v>32</v>
      </c>
      <c r="D48" s="26"/>
      <c r="E48" s="20">
        <v>50000</v>
      </c>
      <c r="F48" s="24" t="s">
        <v>22</v>
      </c>
    </row>
    <row r="49" spans="1:9" s="19" customFormat="1" ht="29.65" customHeight="1" x14ac:dyDescent="0.25">
      <c r="A49" s="44" t="s">
        <v>43</v>
      </c>
      <c r="B49" s="24" t="s">
        <v>3</v>
      </c>
      <c r="C49" s="25" t="s">
        <v>61</v>
      </c>
      <c r="D49" s="25"/>
      <c r="E49" s="20"/>
      <c r="F49" s="24" t="s">
        <v>22</v>
      </c>
      <c r="G49" s="43"/>
      <c r="H49" s="43"/>
      <c r="I49" s="43"/>
    </row>
    <row r="50" spans="1:9" ht="28.35" customHeight="1" x14ac:dyDescent="0.25">
      <c r="A50" s="44" t="s">
        <v>43</v>
      </c>
      <c r="B50" s="30" t="s">
        <v>59</v>
      </c>
      <c r="C50" s="26" t="s">
        <v>32</v>
      </c>
      <c r="D50" s="26"/>
      <c r="E50" s="20">
        <v>50000</v>
      </c>
      <c r="F50" s="24" t="s">
        <v>22</v>
      </c>
    </row>
    <row r="51" spans="1:9" s="19" customFormat="1" ht="28.35" customHeight="1" x14ac:dyDescent="0.25">
      <c r="A51" s="44" t="s">
        <v>1</v>
      </c>
      <c r="G51" s="43"/>
      <c r="H51" s="43"/>
      <c r="I51" s="43"/>
    </row>
    <row r="52" spans="1:9" ht="28.9" customHeight="1" x14ac:dyDescent="0.25">
      <c r="A52" s="44" t="s">
        <v>43</v>
      </c>
      <c r="B52" s="30" t="s">
        <v>62</v>
      </c>
      <c r="C52" s="26" t="s">
        <v>32</v>
      </c>
      <c r="D52" s="26"/>
      <c r="E52" s="4">
        <v>200000</v>
      </c>
      <c r="F52" s="24" t="s">
        <v>22</v>
      </c>
    </row>
    <row r="53" spans="1:9" ht="28.9" customHeight="1" x14ac:dyDescent="0.25">
      <c r="A53" s="44" t="s">
        <v>43</v>
      </c>
      <c r="B53" s="30" t="s">
        <v>63</v>
      </c>
      <c r="C53" s="26" t="s">
        <v>32</v>
      </c>
      <c r="D53" s="26"/>
      <c r="E53" s="4">
        <v>140000</v>
      </c>
      <c r="F53" s="24" t="s">
        <v>22</v>
      </c>
    </row>
    <row r="54" spans="1:9" s="19" customFormat="1" ht="28.9" customHeight="1" x14ac:dyDescent="0.25">
      <c r="A54" s="44" t="s">
        <v>1</v>
      </c>
      <c r="G54" s="43"/>
      <c r="H54" s="43"/>
      <c r="I54" s="43"/>
    </row>
    <row r="55" spans="1:9" ht="28.35" customHeight="1" x14ac:dyDescent="0.25">
      <c r="A55" s="44" t="s">
        <v>43</v>
      </c>
      <c r="B55" s="24" t="s">
        <v>68</v>
      </c>
      <c r="C55" s="26" t="s">
        <v>32</v>
      </c>
      <c r="D55" s="26"/>
      <c r="E55" s="4">
        <v>75000</v>
      </c>
      <c r="F55" s="24" t="s">
        <v>22</v>
      </c>
    </row>
    <row r="56" spans="1:9" ht="28.35" customHeight="1" x14ac:dyDescent="0.25">
      <c r="A56" s="44" t="s">
        <v>43</v>
      </c>
      <c r="B56" s="24" t="s">
        <v>3</v>
      </c>
      <c r="C56" s="26" t="s">
        <v>67</v>
      </c>
      <c r="D56" s="26"/>
      <c r="E56" s="5" t="s">
        <v>1</v>
      </c>
      <c r="F56" s="24" t="s">
        <v>22</v>
      </c>
    </row>
    <row r="57" spans="1:9" ht="28.35" customHeight="1" x14ac:dyDescent="0.25">
      <c r="A57" s="44" t="s">
        <v>1</v>
      </c>
      <c r="B57" s="19" t="s">
        <v>1</v>
      </c>
      <c r="C57" s="19"/>
      <c r="D57" s="19"/>
      <c r="E57" s="19" t="s">
        <v>1</v>
      </c>
      <c r="F57" s="19" t="s">
        <v>1</v>
      </c>
    </row>
    <row r="58" spans="1:9" ht="28.35" customHeight="1" x14ac:dyDescent="0.25">
      <c r="A58" s="44" t="s">
        <v>43</v>
      </c>
      <c r="B58" s="30" t="s">
        <v>70</v>
      </c>
      <c r="C58" s="26" t="s">
        <v>32</v>
      </c>
      <c r="D58" s="26"/>
      <c r="E58" s="5">
        <v>50000</v>
      </c>
      <c r="F58" s="24" t="s">
        <v>22</v>
      </c>
    </row>
    <row r="59" spans="1:9" ht="28.35" customHeight="1" x14ac:dyDescent="0.25">
      <c r="A59" s="44" t="s">
        <v>43</v>
      </c>
      <c r="B59" s="24" t="s">
        <v>66</v>
      </c>
      <c r="C59" s="25" t="s">
        <v>71</v>
      </c>
      <c r="D59" s="25"/>
      <c r="E59" s="5">
        <v>350000</v>
      </c>
      <c r="F59" s="24" t="s">
        <v>22</v>
      </c>
    </row>
    <row r="60" spans="1:9" ht="28.35" customHeight="1" x14ac:dyDescent="0.25">
      <c r="A60" s="44"/>
      <c r="B60" s="2" t="s">
        <v>1</v>
      </c>
      <c r="C60" s="27" t="s">
        <v>54</v>
      </c>
      <c r="D60" s="27"/>
      <c r="E60" s="5">
        <f>SUM(E45:E59)</f>
        <v>5165000</v>
      </c>
      <c r="F60" s="13" t="s">
        <v>1</v>
      </c>
    </row>
    <row r="61" spans="1:9" ht="28.35" customHeight="1" x14ac:dyDescent="0.25">
      <c r="A61" s="49" t="s">
        <v>73</v>
      </c>
      <c r="B61" s="30" t="s">
        <v>72</v>
      </c>
      <c r="C61" s="26" t="s">
        <v>32</v>
      </c>
      <c r="D61" s="26"/>
      <c r="E61" s="5">
        <v>52500</v>
      </c>
      <c r="F61" s="24" t="s">
        <v>22</v>
      </c>
    </row>
    <row r="62" spans="1:9" ht="28.35" customHeight="1" x14ac:dyDescent="0.25">
      <c r="A62" s="49" t="s">
        <v>73</v>
      </c>
      <c r="B62" s="30" t="s">
        <v>74</v>
      </c>
      <c r="C62" s="26" t="s">
        <v>32</v>
      </c>
      <c r="D62" s="26"/>
      <c r="E62" s="5">
        <v>65000</v>
      </c>
      <c r="F62" s="24" t="s">
        <v>22</v>
      </c>
    </row>
    <row r="63" spans="1:9" s="19" customFormat="1" ht="28.35" customHeight="1" x14ac:dyDescent="0.25">
      <c r="A63" s="49" t="s">
        <v>73</v>
      </c>
      <c r="B63" s="24" t="s">
        <v>3</v>
      </c>
      <c r="C63" s="29" t="s">
        <v>61</v>
      </c>
      <c r="D63" s="29"/>
      <c r="E63" s="5"/>
      <c r="F63" s="24" t="s">
        <v>22</v>
      </c>
      <c r="G63" s="43"/>
      <c r="H63" s="43"/>
      <c r="I63" s="43"/>
    </row>
    <row r="64" spans="1:9" s="19" customFormat="1" ht="28.35" customHeight="1" x14ac:dyDescent="0.25">
      <c r="A64" s="19" t="s">
        <v>1</v>
      </c>
      <c r="G64" s="43"/>
      <c r="H64" s="43"/>
      <c r="I64" s="43"/>
    </row>
    <row r="65" spans="1:9" ht="28.35" customHeight="1" x14ac:dyDescent="0.25">
      <c r="A65" s="49" t="s">
        <v>73</v>
      </c>
      <c r="B65" s="30" t="s">
        <v>75</v>
      </c>
      <c r="C65" s="26" t="s">
        <v>32</v>
      </c>
      <c r="D65" s="26"/>
      <c r="E65" s="5">
        <v>70000</v>
      </c>
      <c r="F65" s="24" t="s">
        <v>22</v>
      </c>
    </row>
    <row r="66" spans="1:9" s="19" customFormat="1" ht="28.35" customHeight="1" x14ac:dyDescent="0.25">
      <c r="A66" s="49" t="s">
        <v>73</v>
      </c>
      <c r="B66" s="30" t="s">
        <v>3</v>
      </c>
      <c r="C66" s="29" t="s">
        <v>61</v>
      </c>
      <c r="D66" s="29"/>
      <c r="E66" s="5"/>
      <c r="F66" s="24" t="s">
        <v>22</v>
      </c>
      <c r="G66" s="43"/>
      <c r="H66" s="43"/>
      <c r="I66" s="43"/>
    </row>
    <row r="67" spans="1:9" ht="28.35" customHeight="1" x14ac:dyDescent="0.25">
      <c r="A67" s="49" t="s">
        <v>73</v>
      </c>
      <c r="B67" s="30" t="s">
        <v>76</v>
      </c>
      <c r="C67" s="29" t="s">
        <v>61</v>
      </c>
      <c r="D67" s="29"/>
      <c r="E67" s="5" t="s">
        <v>1</v>
      </c>
      <c r="F67" s="24" t="s">
        <v>22</v>
      </c>
    </row>
    <row r="68" spans="1:9" ht="28.35" customHeight="1" x14ac:dyDescent="0.25">
      <c r="A68" s="19" t="s">
        <v>1</v>
      </c>
      <c r="B68" s="12" t="s">
        <v>1</v>
      </c>
      <c r="C68" s="9" t="s">
        <v>1</v>
      </c>
      <c r="D68" s="9"/>
      <c r="E68" s="19" t="s">
        <v>1</v>
      </c>
      <c r="F68" s="13" t="s">
        <v>1</v>
      </c>
    </row>
    <row r="69" spans="1:9" ht="27.6" customHeight="1" x14ac:dyDescent="0.25">
      <c r="A69" s="49" t="s">
        <v>73</v>
      </c>
      <c r="B69" s="30" t="s">
        <v>77</v>
      </c>
      <c r="C69" s="29" t="s">
        <v>61</v>
      </c>
      <c r="D69" s="29"/>
      <c r="E69" s="5" t="s">
        <v>1</v>
      </c>
      <c r="F69" s="24" t="s">
        <v>22</v>
      </c>
    </row>
    <row r="70" spans="1:9" ht="28.9" customHeight="1" x14ac:dyDescent="0.25">
      <c r="A70" s="49" t="s">
        <v>73</v>
      </c>
      <c r="B70" s="30" t="s">
        <v>78</v>
      </c>
      <c r="C70" s="29" t="s">
        <v>61</v>
      </c>
      <c r="D70" s="29"/>
      <c r="E70" s="4" t="s">
        <v>1</v>
      </c>
      <c r="F70" s="24" t="s">
        <v>22</v>
      </c>
    </row>
    <row r="71" spans="1:9" ht="28.35" customHeight="1" x14ac:dyDescent="0.25">
      <c r="A71" s="44" t="s">
        <v>73</v>
      </c>
      <c r="B71" s="12" t="s">
        <v>76</v>
      </c>
      <c r="C71" s="3" t="s">
        <v>19</v>
      </c>
      <c r="D71" s="42"/>
      <c r="E71" s="4">
        <v>900000</v>
      </c>
      <c r="F71" s="3" t="s">
        <v>47</v>
      </c>
    </row>
    <row r="72" spans="1:9" ht="28.9" customHeight="1" x14ac:dyDescent="0.25">
      <c r="A72" s="49" t="s">
        <v>73</v>
      </c>
      <c r="B72" s="3" t="s">
        <v>79</v>
      </c>
      <c r="C72" s="3" t="s">
        <v>19</v>
      </c>
      <c r="D72" s="42"/>
      <c r="E72" s="4">
        <v>1100000</v>
      </c>
      <c r="F72" s="3" t="s">
        <v>47</v>
      </c>
    </row>
    <row r="73" spans="1:9" ht="28.35" customHeight="1" x14ac:dyDescent="0.25">
      <c r="A73" s="49" t="s">
        <v>73</v>
      </c>
      <c r="B73" s="3" t="s">
        <v>80</v>
      </c>
      <c r="C73" s="11" t="s">
        <v>19</v>
      </c>
      <c r="D73" s="11"/>
      <c r="E73" s="5">
        <v>275000</v>
      </c>
      <c r="F73" s="3" t="s">
        <v>47</v>
      </c>
    </row>
    <row r="74" spans="1:9" ht="27.6" customHeight="1" x14ac:dyDescent="0.25">
      <c r="A74" s="49" t="s">
        <v>73</v>
      </c>
      <c r="B74" s="3" t="s">
        <v>68</v>
      </c>
      <c r="C74" s="14" t="s">
        <v>81</v>
      </c>
      <c r="D74" s="14"/>
      <c r="E74" s="4" t="s">
        <v>1</v>
      </c>
      <c r="F74" s="3" t="s">
        <v>22</v>
      </c>
    </row>
    <row r="75" spans="1:9" ht="28.35" customHeight="1" x14ac:dyDescent="0.25">
      <c r="A75" s="49" t="s">
        <v>73</v>
      </c>
      <c r="B75" s="12" t="s">
        <v>5</v>
      </c>
      <c r="C75" s="8" t="s">
        <v>82</v>
      </c>
      <c r="D75" s="8"/>
      <c r="E75" s="5" t="s">
        <v>1</v>
      </c>
      <c r="F75" s="3" t="s">
        <v>22</v>
      </c>
    </row>
    <row r="76" spans="1:9" ht="28.35" customHeight="1" x14ac:dyDescent="0.25">
      <c r="A76" s="44"/>
      <c r="B76" s="6" t="s">
        <v>1</v>
      </c>
      <c r="C76" s="27" t="s">
        <v>54</v>
      </c>
      <c r="D76" s="27"/>
      <c r="E76" s="5">
        <f>SUM(E61:E75)</f>
        <v>2462500</v>
      </c>
    </row>
    <row r="77" spans="1:9" s="19" customFormat="1" ht="28.35" customHeight="1" x14ac:dyDescent="0.25">
      <c r="A77" s="44"/>
      <c r="B77" s="6" t="s">
        <v>91</v>
      </c>
      <c r="C77" s="41" t="s">
        <v>92</v>
      </c>
      <c r="D77" s="41"/>
      <c r="E77" s="4">
        <v>55000000</v>
      </c>
      <c r="G77" s="47" t="s">
        <v>93</v>
      </c>
      <c r="H77" s="47"/>
      <c r="I77" s="47"/>
    </row>
    <row r="78" spans="1:9" ht="28.35" customHeight="1" x14ac:dyDescent="0.25">
      <c r="A78" s="44"/>
      <c r="B78" s="6" t="s">
        <v>1</v>
      </c>
      <c r="C78" s="39" t="s">
        <v>85</v>
      </c>
      <c r="D78" s="39"/>
      <c r="E78" s="35">
        <f>SUM(E77,E76,E60,E44,E13)</f>
        <v>73440500</v>
      </c>
    </row>
    <row r="79" spans="1:9" x14ac:dyDescent="0.25">
      <c r="E79" s="19" t="s">
        <v>1</v>
      </c>
    </row>
  </sheetData>
  <mergeCells count="12">
    <mergeCell ref="G6:J6"/>
    <mergeCell ref="G7:J7"/>
    <mergeCell ref="G8:J8"/>
    <mergeCell ref="G12:J12"/>
    <mergeCell ref="G9:J9"/>
    <mergeCell ref="G10:J10"/>
    <mergeCell ref="G11:J11"/>
    <mergeCell ref="G1:J1"/>
    <mergeCell ref="G2:J2"/>
    <mergeCell ref="G3:J3"/>
    <mergeCell ref="G4:J4"/>
    <mergeCell ref="G5:J5"/>
  </mergeCells>
  <phoneticPr fontId="9" type="noConversion"/>
  <pageMargins left="0.7" right="0.7" top="0.75" bottom="0.75" header="0.3" footer="0.3"/>
  <pageSetup scale="94" orientation="landscape" r:id="rId1"/>
  <headerFooter>
    <oddHeader>&amp;C&amp;"-,Bold"&amp;22&amp;K04+000Project List By FY</oddHeader>
  </headerFooter>
  <extLst>
    <ext xmlns:mx="http://schemas.microsoft.com/office/mac/excel/2008/main" uri="{64002731-A6B0-56B0-2670-7721B7C09600}">
      <mx:PLV Mode="1" OnePage="0" WScale="9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Yarberry, Kevin</dc:creator>
  <cp:lastModifiedBy>Smith, Pamela</cp:lastModifiedBy>
  <cp:lastPrinted>2017-11-08T16:45:36Z</cp:lastPrinted>
  <dcterms:created xsi:type="dcterms:W3CDTF">2017-06-06T17:21:23Z</dcterms:created>
  <dcterms:modified xsi:type="dcterms:W3CDTF">2018-01-04T21:09:50Z</dcterms:modified>
</cp:coreProperties>
</file>